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<sst xmlns="http://schemas.openxmlformats.org/spreadsheetml/2006/main" count="206" uniqueCount="204">
  <si>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</si>
  <si>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</si>
  <si>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</si>
  <si>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</si>
  <si>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</si>
  <si>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</si>
  <si>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</si>
  <si>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</si>
  <si>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</si>
  <si>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</si>
  <si>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</si>
  <si>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</si>
  <si>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</si>
  <si>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</si>
  <si>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</si>
  <si>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</si>
  <si>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</si>
  <si>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</si>
  <si>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</si>
  <si>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</si>
  <si>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</si>
  <si>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</si>
  <si>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</si>
  <si>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</si>
  <si>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</si>
  <si>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</si>
  <si>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</si>
  <si>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</si>
  <si>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</si>
  <si>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</si>
  <si>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</si>
  <si>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</si>
  <si>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</si>
  <si>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</si>
  <si>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</si>
  <si>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</si>
  <si>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</si>
  <si>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</si>
  <si>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</si>
  <si>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</si>
  <si>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</si>
  <si>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</si>
  <si>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</si>
  <si>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</si>
  <si>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</si>
  <si>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</si>
  <si>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</si>
  <si>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</si>
  <si>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</si>
  <si>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</si>
  <si>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</si>
  <si>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</si>
  <si>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</si>
  <si>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</si>
  <si>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</si>
  <si>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</si>
  <si>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</si>
  <si>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</si>
  <si>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</si>
  <si>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</si>
  <si>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</si>
  <si>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</si>
  <si>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</si>
  <si>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</si>
  <si>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</si>
  <si>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</si>
  <si>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</si>
  <si>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</si>
  <si>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</si>
  <si>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</si>
  <si>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</si>
  <si>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</si>
  <si>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</si>
  <si>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</si>
  <si>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</si>
  <si>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</si>
  <si>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</si>
  <si>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</si>
  <si>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</si>
  <si>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</si>
  <si>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</si>
  <si>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</si>
  <si>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</si>
  <si>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</si>
  <si>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</si>
  <si>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</si>
  <si>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</si>
  <si>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</si>
  <si>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</si>
  <si>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</si>
  <si>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</si>
  <si>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</si>
  <si>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</si>
  <si>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</si>
  <si>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</si>
  <si>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</si>
  <si>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</si>
  <si>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</si>
  <si>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</si>
  <si>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</si>
  <si>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</si>
  <si>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</si>
  <si>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</si>
  <si>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</si>
  <si>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</si>
  <si>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</si>
  <si>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</si>
  <si>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</si>
  <si>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</si>
  <si>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</si>
  <si>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</si>
  <si>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</si>
  <si>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</si>
  <si>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</si>
  <si>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</si>
  <si>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</si>
  <si>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</si>
  <si>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</si>
  <si>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</si>
  <si>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</si>
  <si>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</si>
  <si>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</si>
  <si>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</si>
  <si>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</si>
  <si>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</si>
  <si>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</si>
  <si>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</si>
  <si>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</si>
  <si>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</si>
  <si>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</si>
  <si>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</si>
  <si>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</si>
  <si>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</si>
  <si>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</si>
  <si>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</si>
  <si>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</si>
  <si>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</si>
  <si>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</si>
  <si>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</si>
  <si>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</si>
  <si>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</si>
  <si>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</si>
  <si>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</si>
  <si>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</si>
  <si>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</si>
  <si>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</si>
  <si>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</si>
  <si>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</si>
  <si>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</si>
  <si>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</si>
  <si>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</si>
  <si>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</si>
  <si>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</si>
  <si>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</si>
  <si>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</si>
  <si>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</si>
  <si>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</si>
  <si>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</si>
  <si>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</si>
  <si>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</si>
  <si>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</si>
  <si>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</si>
  <si>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</si>
  <si>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</si>
  <si>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</si>
  <si>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</si>
  <si>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</si>
  <si>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</si>
  <si>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</si>
  <si>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</si>
  <si>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</si>
  <si>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</si>
  <si>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</si>
  <si>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</si>
  <si>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</si>
  <si>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</si>
  <si>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</si>
  <si>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</si>
  <si>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</si>
  <si>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</si>
  <si>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</si>
  <si>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</si>
  <si>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</si>
  <si>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</si>
  <si>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</si>
  <si>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</si>
  <si>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</si>
  <si>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</si>
  <si>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</si>
  <si>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</si>
  <si>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</si>
  <si>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</si>
  <si>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</si>
  <si>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</si>
  <si>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</si>
  <si>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</si>
  <si>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</si>
  <si>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</si>
  <si>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</si>
  <si>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</si>
  <si>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</si>
  <si>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</si>
  <si>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SOUTH ELECTRONICS</t>
  </si>
  <si>
    <t>الجنوب للإلكترونيات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</si>
</sst>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131230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0.08</v>
      </c>
      <c r="F6" s="13">
        <v>0.18</v>
      </c>
      <c r="G6" s="13">
        <v>0.23</v>
      </c>
      <c r="H6" s="4" t="s">
        <v>139</v>
      </c>
    </row>
    <row r="7" spans="4:8" ht="20.100000000000001" customHeight="1">
      <c r="D7" s="10" t="s">
        <v>126</v>
      </c>
      <c r="E7" s="14">
        <v>7848535.3700000001</v>
      </c>
      <c r="F7" s="14">
        <v>33348090.829999998</v>
      </c>
      <c r="G7" s="14">
        <v>54496701.170000002</v>
      </c>
      <c r="H7" s="4" t="s">
        <v>140</v>
      </c>
    </row>
    <row r="8" spans="4:8" ht="20.100000000000001" customHeight="1">
      <c r="D8" s="10" t="s">
        <v>25</v>
      </c>
      <c r="E8" s="14">
        <v>56756334</v>
      </c>
      <c r="F8" s="14">
        <v>143335808</v>
      </c>
      <c r="G8" s="14">
        <v>164260673</v>
      </c>
      <c r="H8" s="4" t="s">
        <v>1</v>
      </c>
    </row>
    <row r="9" spans="4:8" ht="20.100000000000001" customHeight="1">
      <c r="D9" s="10" t="s">
        <v>26</v>
      </c>
      <c r="E9" s="14">
        <v>11235</v>
      </c>
      <c r="F9" s="14">
        <v>27001</v>
      </c>
      <c r="G9" s="14">
        <v>43345</v>
      </c>
      <c r="H9" s="4" t="s">
        <v>2</v>
      </c>
    </row>
    <row r="10" spans="4:8" ht="20.100000000000001" customHeight="1">
      <c r="D10" s="10" t="s">
        <v>27</v>
      </c>
      <c r="E10" s="14">
        <v>50000000</v>
      </c>
      <c r="F10" s="14">
        <v>50000000</v>
      </c>
      <c r="G10" s="14">
        <v>50000000</v>
      </c>
      <c r="H10" s="4" t="s">
        <v>24</v>
      </c>
    </row>
    <row r="11" spans="4:8" ht="20.100000000000001" customHeight="1">
      <c r="D11" s="10" t="s">
        <v>127</v>
      </c>
      <c r="E11" s="14">
        <v>4000000</v>
      </c>
      <c r="F11" s="14">
        <v>9000000</v>
      </c>
      <c r="G11" s="14">
        <v>11500000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40890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98139</v>
      </c>
      <c r="F16" s="59">
        <v>84936</v>
      </c>
      <c r="G16" s="59">
        <v>306088</v>
      </c>
      <c r="H16" s="3" t="s">
        <v>58</v>
      </c>
    </row>
    <row r="17" spans="4:8" ht="20.100000000000001" customHeight="1">
      <c r="D17" s="10" t="s">
        <v>128</v>
      </c>
      <c r="E17" s="57">
        <v>2742746</v>
      </c>
      <c r="F17" s="57">
        <v>3568591</v>
      </c>
      <c r="G17" s="57">
        <v>4680299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144510</v>
      </c>
      <c r="F19" s="57">
        <v>355784</v>
      </c>
      <c r="G19" s="57">
        <v>641041</v>
      </c>
      <c r="H19" s="4" t="s">
        <v>169</v>
      </c>
    </row>
    <row r="20" spans="4:8" ht="20.100000000000001" customHeight="1">
      <c r="D20" s="19" t="s">
        <v>180</v>
      </c>
      <c r="E20" s="57">
        <v>279437</v>
      </c>
      <c r="F20" s="57">
        <v>272245</v>
      </c>
      <c r="G20" s="57">
        <v>424826</v>
      </c>
      <c r="H20" s="4" t="s">
        <v>170</v>
      </c>
    </row>
    <row r="21" spans="4:8" ht="20.100000000000001" customHeight="1">
      <c r="D21" s="19" t="s">
        <v>181</v>
      </c>
      <c r="E21" s="57">
        <v>411523</v>
      </c>
      <c r="F21" s="57">
        <v>1974279</v>
      </c>
      <c r="G21" s="57">
        <v>1582175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4736220</v>
      </c>
      <c r="F23" s="57">
        <v>7130139</v>
      </c>
      <c r="G23" s="57">
        <v>9428907</v>
      </c>
      <c r="H23" s="4" t="s">
        <v>60</v>
      </c>
    </row>
    <row r="24" spans="4:8" ht="20.100000000000001" customHeight="1">
      <c r="D24" s="10" t="s">
        <v>98</v>
      </c>
      <c r="E24" s="57">
        <v>1470957</v>
      </c>
      <c r="F24" s="57">
        <v>1765687</v>
      </c>
      <c r="G24" s="57">
        <v>4484746</v>
      </c>
      <c r="H24" s="4" t="s">
        <v>82</v>
      </c>
    </row>
    <row r="25" spans="4:8" ht="20.100000000000001" customHeight="1">
      <c r="D25" s="10" t="s">
        <v>158</v>
      </c>
      <c r="E25" s="57">
        <v>804910</v>
      </c>
      <c r="F25" s="57">
        <v>991814</v>
      </c>
      <c r="G25" s="57">
        <v>22685970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804910</v>
      </c>
      <c r="F28" s="57">
        <v>991814</v>
      </c>
      <c r="G28" s="57">
        <v>22685970</v>
      </c>
      <c r="H28" s="4" t="s">
        <v>175</v>
      </c>
    </row>
    <row r="29" spans="4:8" ht="20.100000000000001" customHeight="1">
      <c r="D29" s="10" t="s">
        <v>72</v>
      </c>
      <c r="E29" s="57">
        <v>32393866</v>
      </c>
      <c r="F29" s="57">
        <v>32391037</v>
      </c>
      <c r="G29" s="57">
        <v>14752765</v>
      </c>
      <c r="H29" s="4" t="s">
        <v>176</v>
      </c>
    </row>
    <row r="30" spans="4:8" ht="20.100000000000001" customHeight="1">
      <c r="D30" s="21" t="s">
        <v>29</v>
      </c>
      <c r="E30" s="60">
        <v>39405953</v>
      </c>
      <c r="F30" s="60">
        <v>42278677</v>
      </c>
      <c r="G30" s="60">
        <v>51352388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4797472</v>
      </c>
      <c r="F35" s="59">
        <v>5491380</v>
      </c>
      <c r="G35" s="59">
        <v>3398435</v>
      </c>
      <c r="H35" s="3" t="s">
        <v>150</v>
      </c>
    </row>
    <row r="36" spans="4:8" ht="20.100000000000001" customHeight="1">
      <c r="D36" s="10" t="s">
        <v>101</v>
      </c>
      <c r="E36" s="57">
        <v>47250</v>
      </c>
      <c r="F36" s="57">
        <v>216921</v>
      </c>
      <c r="G36" s="57">
        <v>432388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1022010</v>
      </c>
      <c r="F38" s="57">
        <v>1732893</v>
      </c>
      <c r="G38" s="57">
        <v>1087146</v>
      </c>
      <c r="H38" s="4" t="s">
        <v>85</v>
      </c>
    </row>
    <row r="39" spans="4:8" ht="20.100000000000001" customHeight="1">
      <c r="D39" s="10" t="s">
        <v>104</v>
      </c>
      <c r="E39" s="57">
        <v>3324318</v>
      </c>
      <c r="F39" s="57">
        <v>5680694</v>
      </c>
      <c r="G39" s="57">
        <v>6920882</v>
      </c>
      <c r="H39" s="4" t="s">
        <v>86</v>
      </c>
    </row>
    <row r="40" spans="4:8" ht="20.100000000000001" customHeight="1">
      <c r="D40" s="10" t="s">
        <v>105</v>
      </c>
      <c r="E40" s="57">
        <v>7891000</v>
      </c>
      <c r="F40" s="57">
        <v>6845392</v>
      </c>
      <c r="G40" s="57">
        <v>11493123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4429712</v>
      </c>
      <c r="F42" s="57">
        <v>4191548</v>
      </c>
      <c r="G42" s="57">
        <v>10853438</v>
      </c>
      <c r="H42" s="4" t="s">
        <v>87</v>
      </c>
    </row>
    <row r="43" spans="4:8" ht="20.100000000000001" customHeight="1">
      <c r="D43" s="20" t="s">
        <v>107</v>
      </c>
      <c r="E43" s="60">
        <v>15645030</v>
      </c>
      <c r="F43" s="60">
        <v>16717634</v>
      </c>
      <c r="G43" s="60">
        <v>29267443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50000000</v>
      </c>
      <c r="F46" s="59">
        <v>50000000</v>
      </c>
      <c r="G46" s="59">
        <v>50000000</v>
      </c>
      <c r="H46" s="3" t="s">
        <v>5</v>
      </c>
    </row>
    <row r="47" spans="4:8" ht="20.100000000000001" customHeight="1">
      <c r="D47" s="10" t="s">
        <v>31</v>
      </c>
      <c r="E47" s="57">
        <v>50000000</v>
      </c>
      <c r="F47" s="57">
        <v>50000000</v>
      </c>
      <c r="G47" s="57">
        <v>50000000</v>
      </c>
      <c r="H47" s="4" t="s">
        <v>6</v>
      </c>
    </row>
    <row r="48" spans="4:8" ht="20.100000000000001" customHeight="1">
      <c r="D48" s="10" t="s">
        <v>130</v>
      </c>
      <c r="E48" s="57">
        <v>50000000</v>
      </c>
      <c r="F48" s="57">
        <v>50000000</v>
      </c>
      <c r="G48" s="57">
        <v>50000000</v>
      </c>
      <c r="H48" s="4" t="s">
        <v>7</v>
      </c>
    </row>
    <row r="49" spans="4:8" ht="20.100000000000001" customHeight="1">
      <c r="D49" s="10" t="s">
        <v>73</v>
      </c>
      <c r="E49" s="57">
        <v>297734</v>
      </c>
      <c r="F49" s="57">
        <v>297734</v>
      </c>
      <c r="G49" s="57">
        <v>297734</v>
      </c>
      <c r="H49" s="4" t="s">
        <v>61</v>
      </c>
    </row>
    <row r="50" spans="4:8" ht="20.100000000000001" customHeight="1">
      <c r="D50" s="10" t="s">
        <v>32</v>
      </c>
      <c r="E50" s="57">
        <v>55087</v>
      </c>
      <c r="F50" s="57">
        <v>55087</v>
      </c>
      <c r="G50" s="57">
        <v>55087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/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/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/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/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/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-17790624</v>
      </c>
      <c r="F57" s="57">
        <v>-17495894</v>
      </c>
      <c r="G57" s="57">
        <v>15133</v>
      </c>
      <c r="H57" s="4" t="s">
        <v>62</v>
      </c>
    </row>
    <row r="58" spans="4:8" ht="20.100000000000001" customHeight="1">
      <c r="D58" s="10" t="s">
        <v>39</v>
      </c>
      <c r="E58" s="57">
        <v>-8801274</v>
      </c>
      <c r="F58" s="57">
        <v>-7295884</v>
      </c>
      <c r="G58" s="57">
        <v>-29522396</v>
      </c>
      <c r="H58" s="4" t="s">
        <v>155</v>
      </c>
    </row>
    <row r="59" spans="4:8" ht="20.100000000000001" customHeight="1">
      <c r="D59" s="10" t="s">
        <v>38</v>
      </c>
      <c r="E59" s="57">
        <v>23760923</v>
      </c>
      <c r="F59" s="57">
        <v>25561043</v>
      </c>
      <c r="G59" s="57">
        <v>20845558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/>
      <c r="G60" s="57">
        <v>1239387</v>
      </c>
      <c r="H60" s="43" t="s">
        <v>184</v>
      </c>
    </row>
    <row r="61" spans="4:8" ht="20.100000000000001" customHeight="1">
      <c r="D61" s="11" t="s">
        <v>74</v>
      </c>
      <c r="E61" s="60">
        <v>39405953</v>
      </c>
      <c r="F61" s="60">
        <v>42278677</v>
      </c>
      <c r="G61" s="60">
        <v>51352388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5077098</v>
      </c>
      <c r="F65" s="59">
        <v>7913314</v>
      </c>
      <c r="G65" s="59">
        <v>9930006</v>
      </c>
      <c r="H65" s="3" t="s">
        <v>88</v>
      </c>
    </row>
    <row r="66" spans="4:8" ht="20.100000000000001" customHeight="1">
      <c r="D66" s="10" t="s">
        <v>110</v>
      </c>
      <c r="E66" s="57">
        <v>4400642</v>
      </c>
      <c r="F66" s="57">
        <v>6373353</v>
      </c>
      <c r="G66" s="57">
        <v>12972203</v>
      </c>
      <c r="H66" s="4" t="s">
        <v>89</v>
      </c>
    </row>
    <row r="67" spans="4:8" ht="20.100000000000001" customHeight="1">
      <c r="D67" s="10" t="s">
        <v>132</v>
      </c>
      <c r="E67" s="57">
        <v>676456</v>
      </c>
      <c r="F67" s="57">
        <v>1539961</v>
      </c>
      <c r="G67" s="57">
        <v>-3042197</v>
      </c>
      <c r="H67" s="4" t="s">
        <v>90</v>
      </c>
    </row>
    <row r="68" spans="4:8" ht="20.100000000000001" customHeight="1">
      <c r="D68" s="10" t="s">
        <v>111</v>
      </c>
      <c r="E68" s="57">
        <v>303931</v>
      </c>
      <c r="F68" s="57">
        <v>371320</v>
      </c>
      <c r="G68" s="57">
        <v>430906</v>
      </c>
      <c r="H68" s="4" t="s">
        <v>91</v>
      </c>
    </row>
    <row r="69" spans="4:8" ht="20.100000000000001" customHeight="1">
      <c r="D69" s="10" t="s">
        <v>112</v>
      </c>
      <c r="E69" s="57">
        <v>944696</v>
      </c>
      <c r="F69" s="57">
        <v>1154067</v>
      </c>
      <c r="G69" s="57">
        <v>1414729</v>
      </c>
      <c r="H69" s="4" t="s">
        <v>92</v>
      </c>
    </row>
    <row r="70" spans="4:8" ht="20.100000000000001" customHeight="1">
      <c r="D70" s="10" t="s">
        <v>113</v>
      </c>
      <c r="E70" s="57">
        <v>240897</v>
      </c>
      <c r="F70" s="57">
        <v>942738</v>
      </c>
      <c r="G70" s="57">
        <v>944396</v>
      </c>
      <c r="H70" s="4" t="s">
        <v>93</v>
      </c>
    </row>
    <row r="71" spans="4:8" ht="20.100000000000001" customHeight="1">
      <c r="D71" s="10" t="s">
        <v>114</v>
      </c>
      <c r="E71" s="57">
        <v>217598</v>
      </c>
      <c r="F71" s="57">
        <v>197456</v>
      </c>
      <c r="G71" s="57">
        <v>200027</v>
      </c>
      <c r="H71" s="4" t="s">
        <v>94</v>
      </c>
    </row>
    <row r="72" spans="4:8" ht="20.100000000000001" customHeight="1">
      <c r="D72" s="10" t="s">
        <v>115</v>
      </c>
      <c r="E72" s="57">
        <v>-789769</v>
      </c>
      <c r="F72" s="57">
        <v>-182882</v>
      </c>
      <c r="G72" s="57">
        <v>-5087859</v>
      </c>
      <c r="H72" s="4" t="s">
        <v>95</v>
      </c>
    </row>
    <row r="73" spans="4:8" ht="20.100000000000001" customHeight="1">
      <c r="D73" s="10" t="s">
        <v>116</v>
      </c>
      <c r="E73" s="57">
        <v>47327</v>
      </c>
      <c r="F73" s="57">
        <v>37925</v>
      </c>
      <c r="G73" s="57">
        <v>100557</v>
      </c>
      <c r="H73" s="4" t="s">
        <v>63</v>
      </c>
    </row>
    <row r="74" spans="4:8" ht="20.100000000000001" customHeight="1">
      <c r="D74" s="10" t="s">
        <v>117</v>
      </c>
      <c r="E74" s="57">
        <v>50000</v>
      </c>
      <c r="F74" s="57">
        <v>1745548</v>
      </c>
      <c r="G74" s="57">
        <v>7911031</v>
      </c>
      <c r="H74" s="4" t="s">
        <v>64</v>
      </c>
    </row>
    <row r="75" spans="4:8" ht="20.100000000000001" customHeight="1">
      <c r="D75" s="10" t="s">
        <v>123</v>
      </c>
      <c r="E75" s="57">
        <v>-792442</v>
      </c>
      <c r="F75" s="57">
        <v>-1890505</v>
      </c>
      <c r="G75" s="57">
        <v>-12898333</v>
      </c>
      <c r="H75" s="4" t="s">
        <v>96</v>
      </c>
    </row>
    <row r="76" spans="4:8" ht="20.100000000000001" customHeight="1">
      <c r="D76" s="10" t="s">
        <v>118</v>
      </c>
      <c r="E76" s="57">
        <v>673952</v>
      </c>
      <c r="F76" s="57">
        <v>752472</v>
      </c>
      <c r="G76" s="57">
        <v>1028823</v>
      </c>
      <c r="H76" s="4" t="s">
        <v>97</v>
      </c>
    </row>
    <row r="77" spans="4:8" ht="20.100000000000001" customHeight="1">
      <c r="D77" s="10" t="s">
        <v>190</v>
      </c>
      <c r="E77" s="57">
        <v>-1466394</v>
      </c>
      <c r="F77" s="57">
        <v>-2642977</v>
      </c>
      <c r="G77" s="57">
        <v>-13927156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-1466394</v>
      </c>
      <c r="F82" s="57">
        <v>-2642977</v>
      </c>
      <c r="G82" s="57">
        <v>-13927156</v>
      </c>
      <c r="H82" s="50" t="s">
        <v>186</v>
      </c>
    </row>
    <row r="83" spans="4:8" ht="20.100000000000001" customHeight="1">
      <c r="D83" s="10" t="s">
        <v>185</v>
      </c>
      <c r="E83" s="57"/>
      <c r="F83" s="57"/>
      <c r="G83" s="57">
        <v>-553538</v>
      </c>
      <c r="H83" s="50" t="s">
        <v>184</v>
      </c>
    </row>
    <row r="84" spans="4:8" ht="20.100000000000001" customHeight="1">
      <c r="D84" s="11" t="s">
        <v>197</v>
      </c>
      <c r="E84" s="60">
        <v>-1466394</v>
      </c>
      <c r="F84" s="60">
        <v>-2642977</v>
      </c>
      <c r="G84" s="60">
        <v>-13373618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84936</v>
      </c>
      <c r="F88" s="59">
        <v>301398</v>
      </c>
      <c r="G88" s="59">
        <v>376254</v>
      </c>
      <c r="H88" s="3" t="s">
        <v>16</v>
      </c>
    </row>
    <row r="89" spans="4:8" ht="20.100000000000001" customHeight="1">
      <c r="D89" s="10" t="s">
        <v>43</v>
      </c>
      <c r="E89" s="57">
        <v>1503280</v>
      </c>
      <c r="F89" s="57">
        <v>4227103</v>
      </c>
      <c r="G89" s="57">
        <v>-3758978</v>
      </c>
      <c r="H89" s="4" t="s">
        <v>17</v>
      </c>
    </row>
    <row r="90" spans="4:8" ht="20.100000000000001" customHeight="1">
      <c r="D90" s="10" t="s">
        <v>44</v>
      </c>
      <c r="E90" s="57">
        <v>-36610</v>
      </c>
      <c r="F90" s="57">
        <v>661977</v>
      </c>
      <c r="G90" s="57">
        <v>-722909</v>
      </c>
      <c r="H90" s="4" t="s">
        <v>18</v>
      </c>
    </row>
    <row r="91" spans="4:8" ht="20.100000000000001" customHeight="1">
      <c r="D91" s="10" t="s">
        <v>45</v>
      </c>
      <c r="E91" s="57">
        <v>-1453467</v>
      </c>
      <c r="F91" s="57">
        <v>-5105542</v>
      </c>
      <c r="G91" s="57">
        <v>4411721</v>
      </c>
      <c r="H91" s="4" t="s">
        <v>19</v>
      </c>
    </row>
    <row r="92" spans="4:8" ht="20.100000000000001" customHeight="1">
      <c r="D92" s="21" t="s">
        <v>47</v>
      </c>
      <c r="E92" s="60">
        <v>98139</v>
      </c>
      <c r="F92" s="60">
        <v>84936</v>
      </c>
      <c r="G92" s="60">
        <v>306088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113.51266800000001</v>
      </c>
      <c r="F96" s="22">
        <f>+F8*100/F10</f>
        <v>286.67161599999997</v>
      </c>
      <c r="G96" s="22">
        <f>+G8*100/G10</f>
        <v>328.52134599999999</v>
      </c>
      <c r="H96" s="3" t="s">
        <v>22</v>
      </c>
    </row>
    <row r="97" spans="1:14" ht="20.100000000000001" customHeight="1">
      <c r="D97" s="10" t="s">
        <v>49</v>
      </c>
      <c r="E97" s="13">
        <f>+E84/E10</f>
        <v>-2.9327880000000001E-2</v>
      </c>
      <c r="F97" s="13">
        <f>+F84/F10</f>
        <v>-5.2859539999999997E-2</v>
      </c>
      <c r="G97" s="13">
        <f>+G84/G10</f>
        <v>-0.26747236000000002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0.47521846000000001</v>
      </c>
      <c r="F99" s="13">
        <f>+F59/F10</f>
        <v>0.51122086</v>
      </c>
      <c r="G99" s="13">
        <f>+G59/G10</f>
        <v>0.41691116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-2.7277798463441614</v>
      </c>
      <c r="F100" s="13">
        <f>+F11/F84</f>
        <v>-3.4052509726721043</v>
      </c>
      <c r="G100" s="13">
        <f>+G11/G84</f>
        <v>-0.85990193528781811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0.16834362873866474</v>
      </c>
      <c r="F103" s="23">
        <f>+F11/F59</f>
        <v>0.35209830835150191</v>
      </c>
      <c r="G103" s="23">
        <f>+G11/G59</f>
        <v>0.55167628518267542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13.3236742721925</v>
      </c>
      <c r="F105" s="30">
        <f>+F67*100/F65</f>
        <v>19.460380316009196</v>
      </c>
      <c r="G105" s="30">
        <f>+G67*100/G65</f>
        <v>-30.636406463399922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-15.608168288262311</v>
      </c>
      <c r="F106" s="31">
        <f>+F75*100/F65</f>
        <v>-23.890180523608691</v>
      </c>
      <c r="G106" s="31">
        <f>+G75*100/G65</f>
        <v>-129.89249956143027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-28.882523047614995</v>
      </c>
      <c r="F107" s="31">
        <f>+F82*100/F65</f>
        <v>-33.399116981835931</v>
      </c>
      <c r="G107" s="31">
        <f>+G82*100/G65</f>
        <v>-140.25324858816802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-2.0109702714206659</v>
      </c>
      <c r="F108" s="31">
        <f>(F82+F76)*100/F30</f>
        <v>-4.4715330141480063</v>
      </c>
      <c r="G108" s="31">
        <f>(G82+G76)*100/G30</f>
        <v>-25.117299316246015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-6.1714521780151381</v>
      </c>
      <c r="F109" s="29">
        <f>+F84*100/F59</f>
        <v>-10.339863674576973</v>
      </c>
      <c r="G109" s="29">
        <f>+G84*100/G59</f>
        <v>-64.155720849497044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39.702199309835244</v>
      </c>
      <c r="F111" s="22">
        <f>+F43*100/F30</f>
        <v>39.541525861842835</v>
      </c>
      <c r="G111" s="22">
        <f>+G43*100/G30</f>
        <v>56.99334371753072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60.297800690164756</v>
      </c>
      <c r="F112" s="13">
        <f>+F59*100/F30</f>
        <v>60.458474138157165</v>
      </c>
      <c r="G112" s="13">
        <f>+G59*100/G30</f>
        <v>40.593161899306416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-1.175813707801149</v>
      </c>
      <c r="F113" s="23">
        <f>+F75/F76</f>
        <v>-2.5123924876938943</v>
      </c>
      <c r="G113" s="23">
        <f>+G75/G76</f>
        <v>-12.536979635952928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0.1288408885835092</v>
      </c>
      <c r="F115" s="22">
        <f>+F65/F30</f>
        <v>0.187170331749028</v>
      </c>
      <c r="G115" s="22">
        <f>+G65/G30</f>
        <v>0.19336989742327076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6.3076592414058714</v>
      </c>
      <c r="F116" s="13">
        <f>+F65/F28</f>
        <v>7.9786270409572762</v>
      </c>
      <c r="G116" s="13">
        <f>+G65/G28</f>
        <v>0.43771573355690763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3.5959280459975269</v>
      </c>
      <c r="F117" s="23">
        <f>+F65/F120</f>
        <v>5.4595476199510848</v>
      </c>
      <c r="G117" s="23">
        <f>+G65/G120</f>
        <v>3.9592930692477148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1.4247192958074408</v>
      </c>
      <c r="F119" s="58">
        <f>+F23/F39</f>
        <v>1.2551528035130919</v>
      </c>
      <c r="G119" s="58">
        <f>+G23/G39</f>
        <v>1.3623851699826699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1411902</v>
      </c>
      <c r="F120" s="60">
        <f>+F23-F39</f>
        <v>1449445</v>
      </c>
      <c r="G120" s="60">
        <f>+G23-G39</f>
        <v>2508025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2014-03-05T11:55:54Z</dcterms:modified>
</cp:coreProperties>
</file>